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<sst xmlns="http://schemas.openxmlformats.org/spreadsheetml/2006/main" count="162" uniqueCount="89">
  <si>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</si>
  <si>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</si>
  <si>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</si>
  <si>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</si>
  <si>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</si>
  <si>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</si>
  <si>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</si>
  <si>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</si>
  <si>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</si>
  <si>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</si>
  <si>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</si>
  <si>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</si>
  <si>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</si>
  <si>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</si>
  <si>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</si>
  <si>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</si>
  <si>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</si>
  <si>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</si>
  <si>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</si>
  <si>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</si>
  <si>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</si>
  <si>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</si>
  <si>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</si>
  <si>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</si>
  <si>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</si>
  <si>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</si>
  <si>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</si>
  <si>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</si>
  <si>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</si>
  <si>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</si>
  <si>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</si>
  <si>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</si>
  <si>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</si>
  <si>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</si>
  <si>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</si>
  <si>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</si>
  <si>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</si>
  <si>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</si>
  <si>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</si>
  <si>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</si>
  <si>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</si>
  <si>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</si>
  <si>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</si>
  <si>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</si>
  <si>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</si>
  <si>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</si>
  <si>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</si>
  <si>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</si>
  <si>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</si>
  <si>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</si>
  <si>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</si>
  <si>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</si>
  <si>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</si>
  <si>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</si>
  <si>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</si>
  <si>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</si>
  <si>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</si>
  <si>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</si>
  <si>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</si>
  <si>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</si>
  <si>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</si>
  <si>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</si>
  <si>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</si>
  <si>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</si>
  <si>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</si>
  <si>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</si>
  <si>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</si>
  <si>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</si>
  <si>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</si>
  <si>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</si>
  <si>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</si>
  <si>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</si>
  <si>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</si>
  <si>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</si>
  <si>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</si>
  <si>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</si>
  <si>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</si>
  <si>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</si>
  <si>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</si>
  <si>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</si>
  <si>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</si>
  <si>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</si>
  <si>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</si>
  <si>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</si>
  <si>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</si>
  <si>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</si>
  <si>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</si>
  <si>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ORGANISMO OPERADOR DE AGUA POTABLE, ALCANTARILLADO Y SANEAMIENTO DEL MUNICIPIO DE SAN BLAS, NAYARIT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</si>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</sst>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17241050.68</v>
      </c>
      <c r="E10" s="14">
        <f t="shared" si="0"/>
        <v>0</v>
      </c>
      <c r="F10" s="14">
        <f t="shared" si="0"/>
        <v>17241050.68</v>
      </c>
      <c r="G10" s="14">
        <f t="shared" si="0"/>
        <v>2877882.8600000003</v>
      </c>
      <c r="H10" s="14">
        <f t="shared" si="0"/>
        <v>2877882.8600000003</v>
      </c>
      <c r="I10" s="14">
        <f t="shared" si="0"/>
        <v>14363167.820000002</v>
      </c>
    </row>
    <row r="11" spans="2:9" ht="12.75">
      <c r="B11" s="3" t="s">
        <v>12</v>
      </c>
      <c r="C11" s="9"/>
      <c r="D11" s="15">
        <f aca="true" t="shared" si="1" ref="D11:I11">SUM(D12:D18)</f>
        <v>10573669.479999999</v>
      </c>
      <c r="E11" s="15">
        <f t="shared" si="1"/>
        <v>0</v>
      </c>
      <c r="F11" s="15">
        <f t="shared" si="1"/>
        <v>10573669.479999999</v>
      </c>
      <c r="G11" s="15">
        <f t="shared" si="1"/>
        <v>1719291.8</v>
      </c>
      <c r="H11" s="15">
        <f t="shared" si="1"/>
        <v>1719291.8</v>
      </c>
      <c r="I11" s="15">
        <f t="shared" si="1"/>
        <v>8854377.680000002</v>
      </c>
    </row>
    <row r="12" spans="2:9" ht="12.75">
      <c r="B12" s="13" t="s">
        <v>13</v>
      </c>
      <c r="C12" s="11"/>
      <c r="D12" s="15">
        <v>6509226.45</v>
      </c>
      <c r="E12" s="16">
        <v>0</v>
      </c>
      <c r="F12" s="16">
        <f>D12+E12</f>
        <v>6509226.45</v>
      </c>
      <c r="G12" s="16">
        <v>1187108.5</v>
      </c>
      <c r="H12" s="16">
        <v>1187108.5</v>
      </c>
      <c r="I12" s="16">
        <f>F12-G12</f>
        <v>5322117.95</v>
      </c>
    </row>
    <row r="13" spans="2:9" ht="12.75">
      <c r="B13" s="13" t="s">
        <v>14</v>
      </c>
      <c r="C13" s="11"/>
      <c r="D13" s="15">
        <v>0</v>
      </c>
      <c r="E13" s="16">
        <v>0</v>
      </c>
      <c r="F13" s="16">
        <f aca="true" t="shared" si="2" ref="F13:F18">D13+E13</f>
        <v>0</v>
      </c>
      <c r="G13" s="16">
        <v>0</v>
      </c>
      <c r="H13" s="16">
        <v>0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2014591.25</v>
      </c>
      <c r="E14" s="16">
        <v>0</v>
      </c>
      <c r="F14" s="16">
        <f t="shared" si="2"/>
        <v>2014591.25</v>
      </c>
      <c r="G14" s="16">
        <v>217594.73</v>
      </c>
      <c r="H14" s="16">
        <v>217594.73</v>
      </c>
      <c r="I14" s="16">
        <f t="shared" si="3"/>
        <v>1796996.52</v>
      </c>
    </row>
    <row r="15" spans="2:9" ht="12.75">
      <c r="B15" s="13" t="s">
        <v>16</v>
      </c>
      <c r="C15" s="11"/>
      <c r="D15" s="15">
        <v>176472.61</v>
      </c>
      <c r="E15" s="16">
        <v>0</v>
      </c>
      <c r="F15" s="16">
        <f t="shared" si="2"/>
        <v>176472.61</v>
      </c>
      <c r="G15" s="16">
        <v>0</v>
      </c>
      <c r="H15" s="16">
        <v>0</v>
      </c>
      <c r="I15" s="16">
        <f t="shared" si="3"/>
        <v>176472.61</v>
      </c>
    </row>
    <row r="16" spans="2:9" ht="12.75">
      <c r="B16" s="13" t="s">
        <v>17</v>
      </c>
      <c r="C16" s="11"/>
      <c r="D16" s="15">
        <v>1804379.17</v>
      </c>
      <c r="E16" s="16">
        <v>0</v>
      </c>
      <c r="F16" s="16">
        <f t="shared" si="2"/>
        <v>1804379.17</v>
      </c>
      <c r="G16" s="16">
        <v>314588.57</v>
      </c>
      <c r="H16" s="16">
        <v>314588.57</v>
      </c>
      <c r="I16" s="16">
        <f t="shared" si="3"/>
        <v>1489790.5999999999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69000</v>
      </c>
      <c r="E18" s="16">
        <v>0</v>
      </c>
      <c r="F18" s="16">
        <f t="shared" si="2"/>
        <v>69000</v>
      </c>
      <c r="G18" s="16">
        <v>0</v>
      </c>
      <c r="H18" s="16">
        <v>0</v>
      </c>
      <c r="I18" s="16">
        <f t="shared" si="3"/>
        <v>69000</v>
      </c>
    </row>
    <row r="19" spans="2:9" ht="12.75">
      <c r="B19" s="3" t="s">
        <v>20</v>
      </c>
      <c r="C19" s="9"/>
      <c r="D19" s="15">
        <f aca="true" t="shared" si="4" ref="D19:I19">SUM(D20:D28)</f>
        <v>2195726.45</v>
      </c>
      <c r="E19" s="15">
        <f t="shared" si="4"/>
        <v>0</v>
      </c>
      <c r="F19" s="15">
        <f t="shared" si="4"/>
        <v>2195726.45</v>
      </c>
      <c r="G19" s="15">
        <f t="shared" si="4"/>
        <v>589617.98</v>
      </c>
      <c r="H19" s="15">
        <f t="shared" si="4"/>
        <v>589617.98</v>
      </c>
      <c r="I19" s="15">
        <f t="shared" si="4"/>
        <v>1606108.47</v>
      </c>
    </row>
    <row r="20" spans="2:9" ht="12.75">
      <c r="B20" s="13" t="s">
        <v>21</v>
      </c>
      <c r="C20" s="11"/>
      <c r="D20" s="15">
        <v>251618</v>
      </c>
      <c r="E20" s="16">
        <v>0</v>
      </c>
      <c r="F20" s="15">
        <f aca="true" t="shared" si="5" ref="F20:F28">D20+E20</f>
        <v>251618</v>
      </c>
      <c r="G20" s="16">
        <v>60649.09</v>
      </c>
      <c r="H20" s="16">
        <v>60649.09</v>
      </c>
      <c r="I20" s="16">
        <f>F20-G20</f>
        <v>190968.91</v>
      </c>
    </row>
    <row r="21" spans="2:9" ht="12.75">
      <c r="B21" s="13" t="s">
        <v>22</v>
      </c>
      <c r="C21" s="11"/>
      <c r="D21" s="15">
        <v>56600</v>
      </c>
      <c r="E21" s="16">
        <v>0</v>
      </c>
      <c r="F21" s="15">
        <f t="shared" si="5"/>
        <v>56600</v>
      </c>
      <c r="G21" s="16">
        <v>16004.21</v>
      </c>
      <c r="H21" s="16">
        <v>16004.21</v>
      </c>
      <c r="I21" s="16">
        <f aca="true" t="shared" si="6" ref="I21:I83">F21-G21</f>
        <v>40595.79</v>
      </c>
    </row>
    <row r="22" spans="2:9" ht="12.75">
      <c r="B22" s="13" t="s">
        <v>23</v>
      </c>
      <c r="C22" s="11"/>
      <c r="D22" s="15">
        <v>16500</v>
      </c>
      <c r="E22" s="16">
        <v>0</v>
      </c>
      <c r="F22" s="15">
        <f t="shared" si="5"/>
        <v>16500</v>
      </c>
      <c r="G22" s="16">
        <v>0</v>
      </c>
      <c r="H22" s="16">
        <v>0</v>
      </c>
      <c r="I22" s="16">
        <f t="shared" si="6"/>
        <v>16500</v>
      </c>
    </row>
    <row r="23" spans="2:9" ht="12.75">
      <c r="B23" s="13" t="s">
        <v>24</v>
      </c>
      <c r="C23" s="11"/>
      <c r="D23" s="15">
        <v>776900.65</v>
      </c>
      <c r="E23" s="16">
        <v>0</v>
      </c>
      <c r="F23" s="15">
        <f t="shared" si="5"/>
        <v>776900.65</v>
      </c>
      <c r="G23" s="16">
        <v>311391.61</v>
      </c>
      <c r="H23" s="16">
        <v>311391.61</v>
      </c>
      <c r="I23" s="16">
        <f t="shared" si="6"/>
        <v>465509.04000000004</v>
      </c>
    </row>
    <row r="24" spans="2:9" ht="12.75">
      <c r="B24" s="13" t="s">
        <v>25</v>
      </c>
      <c r="C24" s="11"/>
      <c r="D24" s="15">
        <v>320197.8</v>
      </c>
      <c r="E24" s="16">
        <v>0</v>
      </c>
      <c r="F24" s="15">
        <f t="shared" si="5"/>
        <v>320197.8</v>
      </c>
      <c r="G24" s="16">
        <v>93888</v>
      </c>
      <c r="H24" s="16">
        <v>93888</v>
      </c>
      <c r="I24" s="16">
        <f t="shared" si="6"/>
        <v>226309.8</v>
      </c>
    </row>
    <row r="25" spans="2:9" ht="12.75">
      <c r="B25" s="13" t="s">
        <v>26</v>
      </c>
      <c r="C25" s="11"/>
      <c r="D25" s="15">
        <v>325000</v>
      </c>
      <c r="E25" s="16">
        <v>0</v>
      </c>
      <c r="F25" s="15">
        <f t="shared" si="5"/>
        <v>325000</v>
      </c>
      <c r="G25" s="16">
        <v>92865</v>
      </c>
      <c r="H25" s="16">
        <v>92865</v>
      </c>
      <c r="I25" s="16">
        <f t="shared" si="6"/>
        <v>232135</v>
      </c>
    </row>
    <row r="26" spans="2:9" ht="12.75">
      <c r="B26" s="13" t="s">
        <v>27</v>
      </c>
      <c r="C26" s="11"/>
      <c r="D26" s="15">
        <v>61020</v>
      </c>
      <c r="E26" s="16">
        <v>0</v>
      </c>
      <c r="F26" s="15">
        <f t="shared" si="5"/>
        <v>61020</v>
      </c>
      <c r="G26" s="16">
        <v>605.03</v>
      </c>
      <c r="H26" s="16">
        <v>605.03</v>
      </c>
      <c r="I26" s="16">
        <f t="shared" si="6"/>
        <v>60414.97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387890</v>
      </c>
      <c r="E28" s="16">
        <v>0</v>
      </c>
      <c r="F28" s="15">
        <f t="shared" si="5"/>
        <v>387890</v>
      </c>
      <c r="G28" s="16">
        <v>14215.04</v>
      </c>
      <c r="H28" s="16">
        <v>14215.04</v>
      </c>
      <c r="I28" s="16">
        <f t="shared" si="6"/>
        <v>373674.96</v>
      </c>
    </row>
    <row r="29" spans="2:9" ht="12.75">
      <c r="B29" s="3" t="s">
        <v>30</v>
      </c>
      <c r="C29" s="9"/>
      <c r="D29" s="15">
        <f aca="true" t="shared" si="7" ref="D29:I29">SUM(D30:D38)</f>
        <v>2141090</v>
      </c>
      <c r="E29" s="15">
        <f t="shared" si="7"/>
        <v>0</v>
      </c>
      <c r="F29" s="15">
        <f t="shared" si="7"/>
        <v>2141090</v>
      </c>
      <c r="G29" s="15">
        <f t="shared" si="7"/>
        <v>559171.08</v>
      </c>
      <c r="H29" s="15">
        <f t="shared" si="7"/>
        <v>559171.08</v>
      </c>
      <c r="I29" s="15">
        <f t="shared" si="7"/>
        <v>1581918.92</v>
      </c>
    </row>
    <row r="30" spans="2:9" ht="12.75">
      <c r="B30" s="13" t="s">
        <v>31</v>
      </c>
      <c r="C30" s="11"/>
      <c r="D30" s="15">
        <v>367420</v>
      </c>
      <c r="E30" s="16">
        <v>0</v>
      </c>
      <c r="F30" s="15">
        <f aca="true" t="shared" si="8" ref="F30:F38">D30+E30</f>
        <v>367420</v>
      </c>
      <c r="G30" s="16">
        <v>12577</v>
      </c>
      <c r="H30" s="16">
        <v>12577</v>
      </c>
      <c r="I30" s="16">
        <f t="shared" si="6"/>
        <v>354843</v>
      </c>
    </row>
    <row r="31" spans="2:9" ht="12.75">
      <c r="B31" s="13" t="s">
        <v>32</v>
      </c>
      <c r="C31" s="11"/>
      <c r="D31" s="15">
        <v>520000</v>
      </c>
      <c r="E31" s="16">
        <v>0</v>
      </c>
      <c r="F31" s="15">
        <f t="shared" si="8"/>
        <v>520000</v>
      </c>
      <c r="G31" s="16">
        <v>306188.38</v>
      </c>
      <c r="H31" s="16">
        <v>306188.38</v>
      </c>
      <c r="I31" s="16">
        <f t="shared" si="6"/>
        <v>213811.62</v>
      </c>
    </row>
    <row r="32" spans="2:9" ht="12.75">
      <c r="B32" s="13" t="s">
        <v>33</v>
      </c>
      <c r="C32" s="11"/>
      <c r="D32" s="15">
        <v>435280</v>
      </c>
      <c r="E32" s="16">
        <v>0</v>
      </c>
      <c r="F32" s="15">
        <f t="shared" si="8"/>
        <v>435280</v>
      </c>
      <c r="G32" s="16">
        <v>84857.59</v>
      </c>
      <c r="H32" s="16">
        <v>84857.59</v>
      </c>
      <c r="I32" s="16">
        <f t="shared" si="6"/>
        <v>350422.41000000003</v>
      </c>
    </row>
    <row r="33" spans="2:9" ht="12.75">
      <c r="B33" s="13" t="s">
        <v>34</v>
      </c>
      <c r="C33" s="11"/>
      <c r="D33" s="15">
        <v>47600</v>
      </c>
      <c r="E33" s="16">
        <v>0</v>
      </c>
      <c r="F33" s="15">
        <f t="shared" si="8"/>
        <v>47600</v>
      </c>
      <c r="G33" s="16">
        <v>4903.33</v>
      </c>
      <c r="H33" s="16">
        <v>4903.33</v>
      </c>
      <c r="I33" s="16">
        <f t="shared" si="6"/>
        <v>42696.67</v>
      </c>
    </row>
    <row r="34" spans="2:9" ht="12.75">
      <c r="B34" s="13" t="s">
        <v>35</v>
      </c>
      <c r="C34" s="11"/>
      <c r="D34" s="15">
        <v>468210</v>
      </c>
      <c r="E34" s="16">
        <v>0</v>
      </c>
      <c r="F34" s="15">
        <f t="shared" si="8"/>
        <v>468210</v>
      </c>
      <c r="G34" s="16">
        <v>143633.78</v>
      </c>
      <c r="H34" s="16">
        <v>143633.78</v>
      </c>
      <c r="I34" s="16">
        <f t="shared" si="6"/>
        <v>324576.22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96100</v>
      </c>
      <c r="E36" s="16">
        <v>0</v>
      </c>
      <c r="F36" s="15">
        <f t="shared" si="8"/>
        <v>96100</v>
      </c>
      <c r="G36" s="16">
        <v>0</v>
      </c>
      <c r="H36" s="16">
        <v>0</v>
      </c>
      <c r="I36" s="16">
        <f t="shared" si="6"/>
        <v>96100</v>
      </c>
    </row>
    <row r="37" spans="2:9" ht="12.75">
      <c r="B37" s="13" t="s">
        <v>38</v>
      </c>
      <c r="C37" s="11"/>
      <c r="D37" s="15">
        <v>10300</v>
      </c>
      <c r="E37" s="16">
        <v>0</v>
      </c>
      <c r="F37" s="15">
        <f t="shared" si="8"/>
        <v>10300</v>
      </c>
      <c r="G37" s="16">
        <v>0</v>
      </c>
      <c r="H37" s="16">
        <v>0</v>
      </c>
      <c r="I37" s="16">
        <f t="shared" si="6"/>
        <v>10300</v>
      </c>
    </row>
    <row r="38" spans="2:9" ht="12.75">
      <c r="B38" s="13" t="s">
        <v>39</v>
      </c>
      <c r="C38" s="11"/>
      <c r="D38" s="15">
        <v>196180</v>
      </c>
      <c r="E38" s="16">
        <v>0</v>
      </c>
      <c r="F38" s="15">
        <f t="shared" si="8"/>
        <v>196180</v>
      </c>
      <c r="G38" s="16">
        <v>7011</v>
      </c>
      <c r="H38" s="16">
        <v>7011</v>
      </c>
      <c r="I38" s="16">
        <f t="shared" si="6"/>
        <v>189169</v>
      </c>
    </row>
    <row r="39" spans="2:9" ht="25.5" customHeight="1">
      <c r="B39" s="37" t="s">
        <v>40</v>
      </c>
      <c r="C39" s="38"/>
      <c r="D39" s="15">
        <f aca="true" t="shared" si="9" ref="D39:I39">SUM(D40:D48)</f>
        <v>925594.75</v>
      </c>
      <c r="E39" s="15">
        <f t="shared" si="9"/>
        <v>0</v>
      </c>
      <c r="F39" s="15">
        <f>SUM(F40:F48)</f>
        <v>925594.75</v>
      </c>
      <c r="G39" s="15">
        <f t="shared" si="9"/>
        <v>0</v>
      </c>
      <c r="H39" s="15">
        <f t="shared" si="9"/>
        <v>0</v>
      </c>
      <c r="I39" s="15">
        <f t="shared" si="9"/>
        <v>925594.75</v>
      </c>
    </row>
    <row r="40" spans="2:9" ht="12.75">
      <c r="B40" s="13" t="s">
        <v>41</v>
      </c>
      <c r="C40" s="11"/>
      <c r="D40" s="15">
        <v>50000</v>
      </c>
      <c r="E40" s="16">
        <v>0</v>
      </c>
      <c r="F40" s="15">
        <f>D40+E40</f>
        <v>50000</v>
      </c>
      <c r="G40" s="16">
        <v>0</v>
      </c>
      <c r="H40" s="16">
        <v>0</v>
      </c>
      <c r="I40" s="16">
        <f t="shared" si="6"/>
        <v>50000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859694.75</v>
      </c>
      <c r="E42" s="16">
        <v>0</v>
      </c>
      <c r="F42" s="15">
        <f t="shared" si="10"/>
        <v>859694.75</v>
      </c>
      <c r="G42" s="16">
        <v>0</v>
      </c>
      <c r="H42" s="16">
        <v>0</v>
      </c>
      <c r="I42" s="16">
        <f t="shared" si="6"/>
        <v>859694.75</v>
      </c>
    </row>
    <row r="43" spans="2:9" ht="12.75">
      <c r="B43" s="13" t="s">
        <v>44</v>
      </c>
      <c r="C43" s="11"/>
      <c r="D43" s="15">
        <v>15900</v>
      </c>
      <c r="E43" s="16">
        <v>0</v>
      </c>
      <c r="F43" s="15">
        <f t="shared" si="10"/>
        <v>15900</v>
      </c>
      <c r="G43" s="16">
        <v>0</v>
      </c>
      <c r="H43" s="16">
        <v>0</v>
      </c>
      <c r="I43" s="16">
        <f t="shared" si="6"/>
        <v>15900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854970</v>
      </c>
      <c r="E49" s="15">
        <f t="shared" si="11"/>
        <v>0</v>
      </c>
      <c r="F49" s="15">
        <f t="shared" si="11"/>
        <v>854970</v>
      </c>
      <c r="G49" s="15">
        <f t="shared" si="11"/>
        <v>9802</v>
      </c>
      <c r="H49" s="15">
        <f t="shared" si="11"/>
        <v>9802</v>
      </c>
      <c r="I49" s="15">
        <f t="shared" si="11"/>
        <v>845168</v>
      </c>
    </row>
    <row r="50" spans="2:9" ht="12.75">
      <c r="B50" s="13" t="s">
        <v>51</v>
      </c>
      <c r="C50" s="11"/>
      <c r="D50" s="15">
        <v>77460</v>
      </c>
      <c r="E50" s="16">
        <v>0</v>
      </c>
      <c r="F50" s="15">
        <f t="shared" si="10"/>
        <v>77460</v>
      </c>
      <c r="G50" s="16">
        <v>9802</v>
      </c>
      <c r="H50" s="16">
        <v>9802</v>
      </c>
      <c r="I50" s="16">
        <f t="shared" si="6"/>
        <v>67658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103710</v>
      </c>
      <c r="E53" s="16">
        <v>0</v>
      </c>
      <c r="F53" s="15">
        <f t="shared" si="10"/>
        <v>103710</v>
      </c>
      <c r="G53" s="16">
        <v>0</v>
      </c>
      <c r="H53" s="16">
        <v>0</v>
      </c>
      <c r="I53" s="16">
        <f t="shared" si="6"/>
        <v>103710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652800</v>
      </c>
      <c r="E55" s="16">
        <v>0</v>
      </c>
      <c r="F55" s="15">
        <f t="shared" si="10"/>
        <v>652800</v>
      </c>
      <c r="G55" s="16">
        <v>0</v>
      </c>
      <c r="H55" s="16">
        <v>0</v>
      </c>
      <c r="I55" s="16">
        <f t="shared" si="6"/>
        <v>652800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21000</v>
      </c>
      <c r="E58" s="16">
        <v>0</v>
      </c>
      <c r="F58" s="15">
        <f t="shared" si="10"/>
        <v>21000</v>
      </c>
      <c r="G58" s="16">
        <v>0</v>
      </c>
      <c r="H58" s="16">
        <v>0</v>
      </c>
      <c r="I58" s="16">
        <f t="shared" si="6"/>
        <v>21000</v>
      </c>
    </row>
    <row r="59" spans="2:9" ht="12.75">
      <c r="B59" s="3" t="s">
        <v>60</v>
      </c>
      <c r="C59" s="9"/>
      <c r="D59" s="15">
        <f>SUM(D60:D62)</f>
        <v>550000</v>
      </c>
      <c r="E59" s="15">
        <f>SUM(E60:E62)</f>
        <v>0</v>
      </c>
      <c r="F59" s="15">
        <f>SUM(F60:F62)</f>
        <v>550000</v>
      </c>
      <c r="G59" s="15">
        <f>SUM(G60:G62)</f>
        <v>0</v>
      </c>
      <c r="H59" s="15">
        <f>SUM(H60:H62)</f>
        <v>0</v>
      </c>
      <c r="I59" s="16">
        <f t="shared" si="6"/>
        <v>550000</v>
      </c>
    </row>
    <row r="60" spans="2:9" ht="12.75">
      <c r="B60" s="13" t="s">
        <v>61</v>
      </c>
      <c r="C60" s="11"/>
      <c r="D60" s="15">
        <v>550000</v>
      </c>
      <c r="E60" s="16">
        <v>0</v>
      </c>
      <c r="F60" s="15">
        <f t="shared" si="10"/>
        <v>550000</v>
      </c>
      <c r="G60" s="16">
        <v>0</v>
      </c>
      <c r="H60" s="16">
        <v>0</v>
      </c>
      <c r="I60" s="16">
        <f t="shared" si="6"/>
        <v>550000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17241050.68</v>
      </c>
      <c r="E160" s="14">
        <f t="shared" si="21"/>
        <v>0</v>
      </c>
      <c r="F160" s="14">
        <f t="shared" si="21"/>
        <v>17241050.68</v>
      </c>
      <c r="G160" s="14">
        <f t="shared" si="21"/>
        <v>2877882.8600000003</v>
      </c>
      <c r="H160" s="14">
        <f t="shared" si="21"/>
        <v>2877882.8600000003</v>
      </c>
      <c r="I160" s="14">
        <f t="shared" si="21"/>
        <v>14363167.820000002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2021-07-25T12:39:44Z</dcterms:modified>
  <cp:category/>
  <cp:version/>
  <cp:contentType/>
  <cp:contentStatus/>
</cp:coreProperties>
</file>